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ima/Pictures/2-1、All For One用/"/>
    </mc:Choice>
  </mc:AlternateContent>
  <xr:revisionPtr revIDLastSave="0" documentId="13_ncr:1_{950484E6-7BC1-8D4F-B75E-448BAFD7D035}" xr6:coauthVersionLast="36" xr6:coauthVersionMax="36" xr10:uidLastSave="{00000000-0000-0000-0000-000000000000}"/>
  <bookViews>
    <workbookView xWindow="0" yWindow="460" windowWidth="33600" windowHeight="19260" xr2:uid="{6F476542-85C8-0B45-8CA1-11767AB1CFF0}"/>
  </bookViews>
  <sheets>
    <sheet name="Sheet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 s="1"/>
  <c r="E13" i="1" s="1"/>
  <c r="F13" i="1" s="1"/>
  <c r="G13" i="1" s="1"/>
  <c r="H13" i="1" s="1"/>
  <c r="I13" i="1" s="1"/>
  <c r="C20" i="1" s="1"/>
  <c r="D20" i="1" s="1"/>
  <c r="E20" i="1" s="1"/>
  <c r="F20" i="1" s="1"/>
  <c r="G20" i="1" s="1"/>
  <c r="H20" i="1" s="1"/>
  <c r="C25" i="1" s="1"/>
  <c r="D25" i="1" s="1"/>
  <c r="E25" i="1" s="1"/>
  <c r="F25" i="1" s="1"/>
  <c r="G25" i="1" s="1"/>
  <c r="H25" i="1" s="1"/>
  <c r="C30" i="1" s="1"/>
  <c r="D30" i="1" s="1"/>
  <c r="E30" i="1" s="1"/>
  <c r="F30" i="1" s="1"/>
  <c r="G30" i="1" s="1"/>
  <c r="H30" i="1" s="1"/>
  <c r="L46" i="1"/>
  <c r="M46" i="1" s="1"/>
  <c r="N46" i="1" s="1"/>
  <c r="O46" i="1" s="1"/>
  <c r="P46" i="1" s="1"/>
  <c r="Q46" i="1" s="1"/>
  <c r="R46" i="1" s="1"/>
  <c r="L53" i="1" s="1"/>
  <c r="M53" i="1" s="1"/>
  <c r="N53" i="1" s="1"/>
  <c r="O53" i="1" s="1"/>
  <c r="P53" i="1" s="1"/>
  <c r="Q53" i="1" s="1"/>
  <c r="L58" i="1" s="1"/>
  <c r="M58" i="1" s="1"/>
  <c r="N58" i="1" s="1"/>
  <c r="O58" i="1" s="1"/>
  <c r="P58" i="1" s="1"/>
  <c r="Q58" i="1" s="1"/>
  <c r="L63" i="1" s="1"/>
  <c r="M63" i="1" s="1"/>
  <c r="N63" i="1" s="1"/>
  <c r="O63" i="1" s="1"/>
  <c r="P63" i="1" s="1"/>
  <c r="Q63" i="1" s="1"/>
  <c r="L13" i="1"/>
  <c r="M13" i="1" s="1"/>
  <c r="N13" i="1" s="1"/>
  <c r="O13" i="1" s="1"/>
  <c r="P13" i="1" s="1"/>
  <c r="Q13" i="1" s="1"/>
  <c r="R13" i="1" s="1"/>
  <c r="L20" i="1" s="1"/>
  <c r="M20" i="1" s="1"/>
  <c r="N20" i="1" s="1"/>
  <c r="O20" i="1" s="1"/>
  <c r="P20" i="1" s="1"/>
  <c r="Q20" i="1" s="1"/>
  <c r="L25" i="1" s="1"/>
  <c r="M25" i="1" s="1"/>
  <c r="N25" i="1" s="1"/>
  <c r="O25" i="1" s="1"/>
  <c r="P25" i="1" s="1"/>
  <c r="Q25" i="1" s="1"/>
  <c r="L30" i="1" s="1"/>
  <c r="M30" i="1" s="1"/>
  <c r="N30" i="1" s="1"/>
  <c r="O30" i="1" s="1"/>
  <c r="P30" i="1" s="1"/>
  <c r="Q30" i="1" s="1"/>
</calcChain>
</file>

<file path=xl/sharedStrings.xml><?xml version="1.0" encoding="utf-8"?>
<sst xmlns="http://schemas.openxmlformats.org/spreadsheetml/2006/main" count="138" uniqueCount="44">
  <si>
    <t>1年目</t>
    <rPh sb="0" eb="1">
      <t>ネn</t>
    </rPh>
    <phoneticPr fontId="1"/>
  </si>
  <si>
    <t>2年目</t>
  </si>
  <si>
    <t>3年目</t>
  </si>
  <si>
    <t>4年目</t>
  </si>
  <si>
    <t>5年目</t>
  </si>
  <si>
    <t>6年目</t>
  </si>
  <si>
    <t>7年目</t>
  </si>
  <si>
    <t>8年目</t>
  </si>
  <si>
    <t>9年目</t>
  </si>
  <si>
    <t>10年目</t>
  </si>
  <si>
    <t>11年目</t>
  </si>
  <si>
    <t>12年目</t>
  </si>
  <si>
    <t>13年目</t>
  </si>
  <si>
    <t>14年目</t>
  </si>
  <si>
    <t>15年目</t>
  </si>
  <si>
    <t>16年目</t>
  </si>
  <si>
    <t>17年目</t>
  </si>
  <si>
    <t>18年目</t>
  </si>
  <si>
    <t>19年目</t>
  </si>
  <si>
    <t>20年目</t>
  </si>
  <si>
    <t>21年目</t>
  </si>
  <si>
    <t>22年目</t>
  </si>
  <si>
    <t>23年目</t>
  </si>
  <si>
    <t>24年目</t>
  </si>
  <si>
    <t>25年目</t>
  </si>
  <si>
    <t>お仕事を引退後</t>
    <rPh sb="0" eb="1">
      <t>アト</t>
    </rPh>
    <phoneticPr fontId="1"/>
  </si>
  <si>
    <t>17万円×12ヶ月</t>
    <rPh sb="0" eb="1">
      <t>マn</t>
    </rPh>
    <phoneticPr fontId="1"/>
  </si>
  <si>
    <t>＝204万円</t>
    <rPh sb="6" eb="7">
      <t>マn</t>
    </rPh>
    <phoneticPr fontId="1"/>
  </si>
  <si>
    <r>
      <t>年間必要額</t>
    </r>
    <r>
      <rPr>
        <b/>
        <u/>
        <sz val="12"/>
        <color theme="1"/>
        <rFont val="游ゴシック (本文)"/>
        <charset val="128"/>
      </rPr>
      <t>418.8万円</t>
    </r>
    <rPh sb="67" eb="68">
      <t>マn</t>
    </rPh>
    <phoneticPr fontId="1"/>
  </si>
  <si>
    <t>34.9万円×12ヶ月</t>
    <rPh sb="0" eb="1">
      <t>マn</t>
    </rPh>
    <phoneticPr fontId="1"/>
  </si>
  <si>
    <t>=418.8万円</t>
    <phoneticPr fontId="1"/>
  </si>
  <si>
    <t>年金216万円/年</t>
    <rPh sb="0" eb="2">
      <t>ネンキn</t>
    </rPh>
    <phoneticPr fontId="1"/>
  </si>
  <si>
    <t>18万円×12ヶ月</t>
    <rPh sb="0" eb="1">
      <t>マn</t>
    </rPh>
    <phoneticPr fontId="1"/>
  </si>
  <si>
    <t>=216万円</t>
    <phoneticPr fontId="1"/>
  </si>
  <si>
    <t>→貯金の残高</t>
    <rPh sb="0" eb="1">
      <t>チョキn</t>
    </rPh>
    <phoneticPr fontId="1"/>
  </si>
  <si>
    <r>
      <t>貯金残高</t>
    </r>
    <r>
      <rPr>
        <b/>
        <sz val="14"/>
        <color rgb="FFFF0000"/>
        <rFont val="游ゴシック (本文)"/>
        <charset val="128"/>
      </rPr>
      <t>▲204万円/年</t>
    </r>
    <rPh sb="0" eb="2">
      <t>チョキn</t>
    </rPh>
    <phoneticPr fontId="1"/>
  </si>
  <si>
    <t>25万円×12ヶ月</t>
    <phoneticPr fontId="1"/>
  </si>
  <si>
    <t>=300万円</t>
    <phoneticPr fontId="1"/>
  </si>
  <si>
    <r>
      <t>もし</t>
    </r>
    <r>
      <rPr>
        <b/>
        <sz val="18"/>
        <color rgb="FFFF0000"/>
        <rFont val="ヒラギノ角ゴ StdN W8"/>
        <family val="2"/>
        <charset val="128"/>
      </rPr>
      <t>1ヶ月あたり50万円</t>
    </r>
    <r>
      <rPr>
        <b/>
        <sz val="18"/>
        <color theme="1"/>
        <rFont val="ヒラギノ角ゴ StdN W8"/>
        <family val="2"/>
        <charset val="128"/>
      </rPr>
      <t>で過ごすなら</t>
    </r>
    <phoneticPr fontId="1"/>
  </si>
  <si>
    <r>
      <t>もし</t>
    </r>
    <r>
      <rPr>
        <b/>
        <sz val="18"/>
        <color rgb="FFFF0000"/>
        <rFont val="ヒラギノ角ゴ StdN W8"/>
        <family val="2"/>
        <charset val="128"/>
      </rPr>
      <t>1ヶ月あたり25万円</t>
    </r>
    <r>
      <rPr>
        <b/>
        <sz val="18"/>
        <color theme="1"/>
        <rFont val="ヒラギノ角ゴ StdN W8"/>
        <family val="2"/>
        <charset val="128"/>
      </rPr>
      <t>で過ごすなら=2,100万円でOK</t>
    </r>
    <rPh sb="0" eb="1">
      <t>マn</t>
    </rPh>
    <phoneticPr fontId="1"/>
  </si>
  <si>
    <t>UFJの試算(1ヶ月あたり34.9万円必要)＝5,000万円必要らしい</t>
    <rPh sb="0" eb="1">
      <t>マn</t>
    </rPh>
    <phoneticPr fontId="1"/>
  </si>
  <si>
    <t>50万円×12ヶ月</t>
    <phoneticPr fontId="1"/>
  </si>
  <si>
    <t>=600万円</t>
    <phoneticPr fontId="1"/>
  </si>
  <si>
    <t>→貯金の残高＝5000万円あっても4,600万円足りない＝9,600万円必要</t>
    <rPh sb="0" eb="1">
      <t>チョキn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</si>
</sst>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&quot;▲ &quot;#,##0.0"/>
    <numFmt numFmtId="177" formatCode="#,##0_ "/>
    <numFmt numFmtId="178" formatCode="0;&quot;▲ &quot;0"/>
    <numFmt numFmtId="179" formatCode="#,##0;&quot;▲ &quot;#,##0"/>
  </numFmts>
  <fonts count="1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u/>
      <sz val="12"/>
      <color theme="1"/>
      <name val="游ゴシック (本文)"/>
      <charset val="128"/>
    </font>
    <font>
      <sz val="16"/>
      <color theme="1"/>
      <name val="游ゴシック"/>
      <family val="2"/>
      <charset val="128"/>
      <scheme val="minor"/>
    </font>
    <font>
      <sz val="16"/>
      <color rgb="FFFF0000"/>
      <name val="游ゴシック"/>
      <family val="2"/>
      <charset val="128"/>
      <scheme val="minor"/>
    </font>
    <font>
      <b/>
      <sz val="14"/>
      <color rgb="FFFF0000"/>
      <name val="游ゴシック (本文)"/>
      <charset val="128"/>
    </font>
    <font>
      <b/>
      <sz val="18"/>
      <color theme="1"/>
      <name val="ヒラギノ角ゴ StdN W8"/>
      <family val="2"/>
      <charset val="128"/>
    </font>
    <font>
      <sz val="12"/>
      <color theme="1"/>
      <name val="ヒラギノ角ゴ StdN W8"/>
      <family val="2"/>
      <charset val="128"/>
    </font>
    <font>
      <b/>
      <sz val="18"/>
      <color rgb="FFFF0000"/>
      <name val="ヒラギノ角ゴ StdN W8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quotePrefix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176" fontId="0" fillId="2" borderId="3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176" fontId="0" fillId="2" borderId="3" xfId="0" applyNumberFormat="1" applyFill="1" applyBorder="1">
      <alignment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4" xfId="0" applyNumberFormat="1" applyFill="1" applyBorder="1">
      <alignment vertical="center"/>
    </xf>
    <xf numFmtId="0" fontId="0" fillId="3" borderId="0" xfId="0" applyFill="1">
      <alignment vertical="center"/>
    </xf>
    <xf numFmtId="177" fontId="5" fillId="3" borderId="2" xfId="0" applyNumberFormat="1" applyFont="1" applyFill="1" applyBorder="1">
      <alignment vertical="center"/>
    </xf>
    <xf numFmtId="177" fontId="5" fillId="3" borderId="4" xfId="0" applyNumberFormat="1" applyFont="1" applyFill="1" applyBorder="1">
      <alignment vertical="center"/>
    </xf>
    <xf numFmtId="0" fontId="2" fillId="0" borderId="1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179" fontId="6" fillId="3" borderId="4" xfId="0" applyNumberFormat="1" applyFont="1" applyFill="1" applyBorder="1">
      <alignment vertical="center"/>
    </xf>
    <xf numFmtId="176" fontId="0" fillId="4" borderId="2" xfId="0" applyNumberFormat="1" applyFill="1" applyBorder="1" applyAlignment="1">
      <alignment horizontal="right" vertical="center"/>
    </xf>
    <xf numFmtId="178" fontId="0" fillId="4" borderId="2" xfId="0" applyNumberFormat="1" applyFill="1" applyBorder="1">
      <alignment vertical="center"/>
    </xf>
    <xf numFmtId="179" fontId="0" fillId="4" borderId="2" xfId="0" applyNumberForma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28</xdr:row>
      <xdr:rowOff>38100</xdr:rowOff>
    </xdr:from>
    <xdr:to>
      <xdr:col>8</xdr:col>
      <xdr:colOff>152400</xdr:colOff>
      <xdr:row>31</xdr:row>
      <xdr:rowOff>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A28D785E-FA6B-4045-8A1F-DAE7641F1121}"/>
            </a:ext>
          </a:extLst>
        </xdr:cNvPr>
        <xdr:cNvSpPr/>
      </xdr:nvSpPr>
      <xdr:spPr>
        <a:xfrm>
          <a:off x="7315200" y="7810500"/>
          <a:ext cx="863600" cy="8128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38100</xdr:colOff>
      <xdr:row>28</xdr:row>
      <xdr:rowOff>25400</xdr:rowOff>
    </xdr:from>
    <xdr:to>
      <xdr:col>17</xdr:col>
      <xdr:colOff>38100</xdr:colOff>
      <xdr:row>30</xdr:row>
      <xdr:rowOff>241300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E4DE1ECB-F307-6A4C-9715-5823D710CA46}"/>
            </a:ext>
          </a:extLst>
        </xdr:cNvPr>
        <xdr:cNvSpPr/>
      </xdr:nvSpPr>
      <xdr:spPr>
        <a:xfrm>
          <a:off x="16090900" y="7797800"/>
          <a:ext cx="863600" cy="8128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50800</xdr:colOff>
      <xdr:row>61</xdr:row>
      <xdr:rowOff>0</xdr:rowOff>
    </xdr:from>
    <xdr:to>
      <xdr:col>17</xdr:col>
      <xdr:colOff>50800</xdr:colOff>
      <xdr:row>63</xdr:row>
      <xdr:rowOff>215900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81516702-07E0-2A45-A652-956A444E2565}"/>
            </a:ext>
          </a:extLst>
        </xdr:cNvPr>
        <xdr:cNvSpPr/>
      </xdr:nvSpPr>
      <xdr:spPr>
        <a:xfrm>
          <a:off x="16103600" y="16675100"/>
          <a:ext cx="863600" cy="8128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48A30-8C0F-FA47-9CDA-D8D123059FC4}">
  <dimension ref="B2:S65"/>
  <sheetViews>
    <sheetView tabSelected="1" topLeftCell="A38" zoomScale="90" zoomScaleNormal="90" workbookViewId="0">
      <selection activeCell="L61" sqref="L61:Q62"/>
    </sheetView>
  </sheetViews>
  <sheetFormatPr baseColWidth="10" defaultRowHeight="20"/>
  <cols>
    <col min="2" max="2" width="23.85546875" customWidth="1"/>
    <col min="3" max="9" width="9.7109375" customWidth="1"/>
    <col min="11" max="11" width="23.7109375" customWidth="1"/>
    <col min="12" max="18" width="9.7109375" customWidth="1"/>
  </cols>
  <sheetData>
    <row r="2" spans="2:18" ht="36" customHeight="1">
      <c r="B2" s="21" t="s">
        <v>40</v>
      </c>
      <c r="C2" s="22"/>
      <c r="D2" s="22"/>
      <c r="E2" s="22"/>
      <c r="F2" s="22"/>
      <c r="G2" s="22"/>
      <c r="H2" s="22"/>
      <c r="I2" s="22"/>
      <c r="J2" s="22"/>
      <c r="K2" s="21" t="s">
        <v>39</v>
      </c>
    </row>
    <row r="3" spans="2:18" ht="35" customHeight="1">
      <c r="C3" s="2" t="s">
        <v>25</v>
      </c>
      <c r="L3" s="2" t="s">
        <v>25</v>
      </c>
    </row>
    <row r="4" spans="2:18" s="1" customFormat="1">
      <c r="C4" s="10" t="s">
        <v>0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L4" s="10" t="s">
        <v>0</v>
      </c>
      <c r="M4" s="10" t="s">
        <v>1</v>
      </c>
      <c r="N4" s="10" t="s">
        <v>2</v>
      </c>
      <c r="O4" s="10" t="s">
        <v>3</v>
      </c>
      <c r="P4" s="10" t="s">
        <v>4</v>
      </c>
      <c r="Q4" s="10" t="s">
        <v>5</v>
      </c>
      <c r="R4" s="10" t="s">
        <v>6</v>
      </c>
    </row>
    <row r="5" spans="2:18" s="1" customFormat="1">
      <c r="B5" s="8" t="s">
        <v>28</v>
      </c>
      <c r="C5" s="24">
        <v>-418.8</v>
      </c>
      <c r="D5" s="24">
        <v>-418.8</v>
      </c>
      <c r="E5" s="24">
        <v>-418.8</v>
      </c>
      <c r="F5" s="24">
        <v>-418.8</v>
      </c>
      <c r="G5" s="24">
        <v>-418.8</v>
      </c>
      <c r="H5" s="24">
        <v>-418.8</v>
      </c>
      <c r="I5" s="24">
        <v>-418.8</v>
      </c>
      <c r="K5" s="8" t="s">
        <v>28</v>
      </c>
      <c r="L5" s="26">
        <v>-300</v>
      </c>
      <c r="M5" s="26">
        <v>-300</v>
      </c>
      <c r="N5" s="26">
        <v>-300</v>
      </c>
      <c r="O5" s="26">
        <v>-300</v>
      </c>
      <c r="P5" s="26">
        <v>-300</v>
      </c>
      <c r="Q5" s="26">
        <v>-300</v>
      </c>
      <c r="R5" s="26">
        <v>-300</v>
      </c>
    </row>
    <row r="6" spans="2:18" s="1" customFormat="1">
      <c r="B6" s="8" t="s">
        <v>29</v>
      </c>
      <c r="C6" s="12"/>
      <c r="D6" s="12"/>
      <c r="E6" s="12"/>
      <c r="F6" s="12"/>
      <c r="G6" s="12"/>
      <c r="H6" s="12"/>
      <c r="I6" s="12"/>
      <c r="K6" s="8" t="s">
        <v>36</v>
      </c>
      <c r="L6" s="12"/>
      <c r="M6" s="12"/>
      <c r="N6" s="12"/>
      <c r="O6" s="12"/>
      <c r="P6" s="12"/>
      <c r="Q6" s="12"/>
      <c r="R6" s="12"/>
    </row>
    <row r="7" spans="2:18" s="1" customFormat="1">
      <c r="B7" s="9" t="s">
        <v>30</v>
      </c>
      <c r="C7" s="15"/>
      <c r="D7" s="15"/>
      <c r="E7" s="15"/>
      <c r="F7" s="15"/>
      <c r="G7" s="15"/>
      <c r="H7" s="15"/>
      <c r="I7" s="15"/>
      <c r="K7" s="9" t="s">
        <v>37</v>
      </c>
      <c r="L7" s="15"/>
      <c r="M7" s="15"/>
      <c r="N7" s="15"/>
      <c r="O7" s="15"/>
      <c r="P7" s="15"/>
      <c r="Q7" s="15"/>
      <c r="R7" s="15"/>
    </row>
    <row r="8" spans="2:18" s="1" customFormat="1">
      <c r="B8" s="11"/>
      <c r="C8" s="12"/>
      <c r="D8" s="12"/>
      <c r="E8" s="12"/>
      <c r="F8" s="12"/>
      <c r="G8" s="12"/>
      <c r="H8" s="12"/>
      <c r="I8" s="12"/>
      <c r="K8" s="11"/>
      <c r="L8" s="12"/>
      <c r="M8" s="12"/>
      <c r="N8" s="12"/>
      <c r="O8" s="12"/>
      <c r="P8" s="12"/>
      <c r="Q8" s="12"/>
      <c r="R8" s="12"/>
    </row>
    <row r="9" spans="2:18">
      <c r="B9" s="8" t="s">
        <v>31</v>
      </c>
      <c r="C9" s="25">
        <v>216</v>
      </c>
      <c r="D9" s="25">
        <v>216</v>
      </c>
      <c r="E9" s="25">
        <v>216</v>
      </c>
      <c r="F9" s="25">
        <v>216</v>
      </c>
      <c r="G9" s="25">
        <v>216</v>
      </c>
      <c r="H9" s="25">
        <v>216</v>
      </c>
      <c r="I9" s="25">
        <v>216</v>
      </c>
      <c r="K9" s="8" t="s">
        <v>31</v>
      </c>
      <c r="L9" s="25">
        <v>216</v>
      </c>
      <c r="M9" s="25">
        <v>216</v>
      </c>
      <c r="N9" s="25">
        <v>216</v>
      </c>
      <c r="O9" s="25">
        <v>216</v>
      </c>
      <c r="P9" s="25">
        <v>216</v>
      </c>
      <c r="Q9" s="25">
        <v>216</v>
      </c>
      <c r="R9" s="25">
        <v>216</v>
      </c>
    </row>
    <row r="10" spans="2:18">
      <c r="B10" s="8" t="s">
        <v>32</v>
      </c>
      <c r="C10" s="14"/>
      <c r="D10" s="14"/>
      <c r="E10" s="14"/>
      <c r="F10" s="14"/>
      <c r="G10" s="14"/>
      <c r="H10" s="14"/>
      <c r="I10" s="14"/>
      <c r="K10" s="8" t="s">
        <v>32</v>
      </c>
      <c r="L10" s="14"/>
      <c r="M10" s="14"/>
      <c r="N10" s="14"/>
      <c r="O10" s="14"/>
      <c r="P10" s="14"/>
      <c r="Q10" s="14"/>
      <c r="R10" s="14"/>
    </row>
    <row r="11" spans="2:18">
      <c r="B11" s="9" t="s">
        <v>33</v>
      </c>
      <c r="C11" s="16"/>
      <c r="D11" s="16"/>
      <c r="E11" s="16"/>
      <c r="F11" s="16"/>
      <c r="G11" s="16"/>
      <c r="H11" s="16"/>
      <c r="I11" s="16"/>
      <c r="K11" s="9" t="s">
        <v>33</v>
      </c>
      <c r="L11" s="16"/>
      <c r="M11" s="16"/>
      <c r="N11" s="16"/>
      <c r="O11" s="16"/>
      <c r="P11" s="16"/>
      <c r="Q11" s="16"/>
      <c r="R11" s="16"/>
    </row>
    <row r="12" spans="2:18">
      <c r="B12" s="13"/>
      <c r="C12" s="14"/>
      <c r="D12" s="14"/>
      <c r="E12" s="14"/>
      <c r="F12" s="14"/>
      <c r="G12" s="14"/>
      <c r="H12" s="14"/>
      <c r="I12" s="14"/>
      <c r="K12" s="13"/>
      <c r="L12" s="14"/>
      <c r="M12" s="14"/>
      <c r="N12" s="14"/>
      <c r="O12" s="14"/>
      <c r="P12" s="14"/>
      <c r="Q12" s="14"/>
      <c r="R12" s="14"/>
    </row>
    <row r="13" spans="2:18" ht="27">
      <c r="B13" s="20" t="s">
        <v>35</v>
      </c>
      <c r="C13" s="18">
        <f>SUM(5000+C5,C9)</f>
        <v>4797.2</v>
      </c>
      <c r="D13" s="18">
        <f>SUM(C13,D5,D9)</f>
        <v>4594.3999999999996</v>
      </c>
      <c r="E13" s="18">
        <f t="shared" ref="E13:I13" si="0">SUM(D13,E5,E9)</f>
        <v>4391.5999999999995</v>
      </c>
      <c r="F13" s="18">
        <f t="shared" si="0"/>
        <v>4188.7999999999993</v>
      </c>
      <c r="G13" s="18">
        <f t="shared" si="0"/>
        <v>3985.9999999999991</v>
      </c>
      <c r="H13" s="18">
        <f t="shared" si="0"/>
        <v>3783.1999999999989</v>
      </c>
      <c r="I13" s="18">
        <f t="shared" si="0"/>
        <v>3580.3999999999987</v>
      </c>
      <c r="K13" s="20" t="s">
        <v>35</v>
      </c>
      <c r="L13" s="18">
        <f>SUM(5000+L5,L9)</f>
        <v>4916</v>
      </c>
      <c r="M13" s="18">
        <f>SUM(L13,M5,M9)</f>
        <v>4832</v>
      </c>
      <c r="N13" s="18">
        <f t="shared" ref="N13:R13" si="1">SUM(M13,N5,N9)</f>
        <v>4748</v>
      </c>
      <c r="O13" s="18">
        <f t="shared" si="1"/>
        <v>4664</v>
      </c>
      <c r="P13" s="18">
        <f t="shared" si="1"/>
        <v>4580</v>
      </c>
      <c r="Q13" s="18">
        <f t="shared" si="1"/>
        <v>4496</v>
      </c>
      <c r="R13" s="18">
        <f t="shared" si="1"/>
        <v>4412</v>
      </c>
    </row>
    <row r="14" spans="2:18">
      <c r="B14" s="8" t="s">
        <v>26</v>
      </c>
      <c r="C14" s="14"/>
      <c r="D14" s="14"/>
      <c r="E14" s="14"/>
      <c r="F14" s="14"/>
      <c r="G14" s="14"/>
      <c r="H14" s="14"/>
      <c r="I14" s="14"/>
      <c r="K14" s="8" t="s">
        <v>26</v>
      </c>
      <c r="L14" s="14"/>
      <c r="M14" s="14"/>
      <c r="N14" s="14"/>
      <c r="O14" s="14"/>
      <c r="P14" s="14"/>
      <c r="Q14" s="14"/>
      <c r="R14" s="14"/>
    </row>
    <row r="15" spans="2:18">
      <c r="B15" s="9" t="s">
        <v>27</v>
      </c>
      <c r="C15" s="16"/>
      <c r="D15" s="16"/>
      <c r="E15" s="16"/>
      <c r="F15" s="16"/>
      <c r="G15" s="16"/>
      <c r="H15" s="16"/>
      <c r="I15" s="16"/>
      <c r="K15" s="9" t="s">
        <v>27</v>
      </c>
      <c r="L15" s="16"/>
      <c r="M15" s="16"/>
      <c r="N15" s="16"/>
      <c r="O15" s="16"/>
      <c r="P15" s="16"/>
      <c r="Q15" s="16"/>
      <c r="R15" s="16"/>
    </row>
    <row r="16" spans="2:18">
      <c r="B16" s="3"/>
      <c r="C16" s="5"/>
      <c r="D16" s="5"/>
      <c r="E16" s="5"/>
      <c r="F16" s="5"/>
      <c r="G16" s="5"/>
      <c r="H16" s="5"/>
      <c r="I16" s="5"/>
      <c r="K16" s="3"/>
      <c r="L16" s="5"/>
      <c r="M16" s="5"/>
      <c r="N16" s="5"/>
      <c r="O16" s="5"/>
      <c r="P16" s="5"/>
      <c r="Q16" s="5"/>
      <c r="R16" s="5"/>
    </row>
    <row r="17" spans="2:18">
      <c r="B17" s="4"/>
      <c r="C17" s="7" t="s">
        <v>7</v>
      </c>
      <c r="D17" s="7" t="s">
        <v>8</v>
      </c>
      <c r="E17" s="7" t="s">
        <v>9</v>
      </c>
      <c r="F17" s="7" t="s">
        <v>10</v>
      </c>
      <c r="G17" s="7" t="s">
        <v>11</v>
      </c>
      <c r="H17" s="7" t="s">
        <v>12</v>
      </c>
      <c r="I17" s="1"/>
      <c r="J17" s="1"/>
      <c r="K17" s="4"/>
      <c r="L17" s="7" t="s">
        <v>7</v>
      </c>
      <c r="M17" s="7" t="s">
        <v>8</v>
      </c>
      <c r="N17" s="7" t="s">
        <v>9</v>
      </c>
      <c r="O17" s="7" t="s">
        <v>10</v>
      </c>
      <c r="P17" s="7" t="s">
        <v>11</v>
      </c>
      <c r="Q17" s="7" t="s">
        <v>12</v>
      </c>
      <c r="R17" s="1"/>
    </row>
    <row r="18" spans="2:18">
      <c r="B18" s="8" t="s">
        <v>28</v>
      </c>
      <c r="C18" s="24">
        <v>-418.8</v>
      </c>
      <c r="D18" s="24">
        <v>-418.8</v>
      </c>
      <c r="E18" s="24">
        <v>-418.8</v>
      </c>
      <c r="F18" s="24">
        <v>-418.8</v>
      </c>
      <c r="G18" s="24">
        <v>-418.8</v>
      </c>
      <c r="H18" s="24">
        <v>-418.8</v>
      </c>
      <c r="I18" s="5"/>
      <c r="K18" s="8" t="s">
        <v>28</v>
      </c>
      <c r="L18" s="26">
        <v>-300</v>
      </c>
      <c r="M18" s="26">
        <v>-300</v>
      </c>
      <c r="N18" s="26">
        <v>-300</v>
      </c>
      <c r="O18" s="26">
        <v>-300</v>
      </c>
      <c r="P18" s="26">
        <v>-300</v>
      </c>
      <c r="Q18" s="26">
        <v>-300</v>
      </c>
      <c r="R18" s="5"/>
    </row>
    <row r="19" spans="2:18">
      <c r="B19" s="8" t="s">
        <v>31</v>
      </c>
      <c r="C19" s="25">
        <v>216</v>
      </c>
      <c r="D19" s="25">
        <v>216</v>
      </c>
      <c r="E19" s="25">
        <v>216</v>
      </c>
      <c r="F19" s="25">
        <v>216</v>
      </c>
      <c r="G19" s="25">
        <v>216</v>
      </c>
      <c r="H19" s="25">
        <v>216</v>
      </c>
      <c r="I19" s="6"/>
      <c r="K19" s="8" t="s">
        <v>31</v>
      </c>
      <c r="L19" s="25">
        <v>216</v>
      </c>
      <c r="M19" s="25">
        <v>216</v>
      </c>
      <c r="N19" s="25">
        <v>216</v>
      </c>
      <c r="O19" s="25">
        <v>216</v>
      </c>
      <c r="P19" s="25">
        <v>216</v>
      </c>
      <c r="Q19" s="25">
        <v>216</v>
      </c>
      <c r="R19" s="6"/>
    </row>
    <row r="20" spans="2:18" ht="27">
      <c r="B20" s="20" t="s">
        <v>35</v>
      </c>
      <c r="C20" s="19">
        <f>SUM(I13,C18,C19)</f>
        <v>3377.5999999999985</v>
      </c>
      <c r="D20" s="19">
        <f>SUM(C20,D18,D19)</f>
        <v>3174.7999999999984</v>
      </c>
      <c r="E20" s="19">
        <f t="shared" ref="E20:H20" si="2">SUM(D20,E18,E19)</f>
        <v>2971.9999999999982</v>
      </c>
      <c r="F20" s="19">
        <f t="shared" si="2"/>
        <v>2769.199999999998</v>
      </c>
      <c r="G20" s="19">
        <f t="shared" si="2"/>
        <v>2566.3999999999978</v>
      </c>
      <c r="H20" s="19">
        <f t="shared" si="2"/>
        <v>2363.5999999999976</v>
      </c>
      <c r="I20" s="5"/>
      <c r="K20" s="20" t="s">
        <v>35</v>
      </c>
      <c r="L20" s="19">
        <f>SUM(R13,L18,L19)</f>
        <v>4328</v>
      </c>
      <c r="M20" s="19">
        <f>SUM(L20,M18,M19)</f>
        <v>4244</v>
      </c>
      <c r="N20" s="19">
        <f t="shared" ref="N20" si="3">SUM(M20,N18,N19)</f>
        <v>4160</v>
      </c>
      <c r="O20" s="19">
        <f t="shared" ref="O20" si="4">SUM(N20,O18,O19)</f>
        <v>4076</v>
      </c>
      <c r="P20" s="19">
        <f t="shared" ref="P20" si="5">SUM(O20,P18,P19)</f>
        <v>3992</v>
      </c>
      <c r="Q20" s="19">
        <f t="shared" ref="Q20" si="6">SUM(P20,Q18,Q19)</f>
        <v>3908</v>
      </c>
      <c r="R20" s="5"/>
    </row>
    <row r="21" spans="2:18">
      <c r="C21" s="5"/>
      <c r="D21" s="5"/>
      <c r="E21" s="5"/>
      <c r="F21" s="5"/>
      <c r="G21" s="5"/>
      <c r="H21" s="5"/>
      <c r="I21" s="5"/>
      <c r="L21" s="5"/>
      <c r="M21" s="5"/>
      <c r="N21" s="5"/>
      <c r="O21" s="5"/>
      <c r="P21" s="5"/>
      <c r="Q21" s="5"/>
      <c r="R21" s="5"/>
    </row>
    <row r="22" spans="2:18">
      <c r="C22" s="7" t="s">
        <v>13</v>
      </c>
      <c r="D22" s="7" t="s">
        <v>14</v>
      </c>
      <c r="E22" s="7" t="s">
        <v>15</v>
      </c>
      <c r="F22" s="7" t="s">
        <v>16</v>
      </c>
      <c r="G22" s="7" t="s">
        <v>17</v>
      </c>
      <c r="H22" s="7" t="s">
        <v>18</v>
      </c>
      <c r="I22" s="1"/>
      <c r="L22" s="7" t="s">
        <v>13</v>
      </c>
      <c r="M22" s="7" t="s">
        <v>14</v>
      </c>
      <c r="N22" s="7" t="s">
        <v>15</v>
      </c>
      <c r="O22" s="7" t="s">
        <v>16</v>
      </c>
      <c r="P22" s="7" t="s">
        <v>17</v>
      </c>
      <c r="Q22" s="7" t="s">
        <v>18</v>
      </c>
      <c r="R22" s="1"/>
    </row>
    <row r="23" spans="2:18">
      <c r="B23" s="8" t="s">
        <v>28</v>
      </c>
      <c r="C23" s="24">
        <v>-418.8</v>
      </c>
      <c r="D23" s="24">
        <v>-418.8</v>
      </c>
      <c r="E23" s="24">
        <v>-418.8</v>
      </c>
      <c r="F23" s="24">
        <v>-418.8</v>
      </c>
      <c r="G23" s="24">
        <v>-418.8</v>
      </c>
      <c r="H23" s="24">
        <v>-418.8</v>
      </c>
      <c r="I23" s="5"/>
      <c r="K23" s="8" t="s">
        <v>28</v>
      </c>
      <c r="L23" s="26">
        <v>-300</v>
      </c>
      <c r="M23" s="26">
        <v>-300</v>
      </c>
      <c r="N23" s="26">
        <v>-300</v>
      </c>
      <c r="O23" s="26">
        <v>-300</v>
      </c>
      <c r="P23" s="26">
        <v>-300</v>
      </c>
      <c r="Q23" s="26">
        <v>-300</v>
      </c>
      <c r="R23" s="5"/>
    </row>
    <row r="24" spans="2:18">
      <c r="B24" s="8" t="s">
        <v>31</v>
      </c>
      <c r="C24" s="25">
        <v>216</v>
      </c>
      <c r="D24" s="25">
        <v>216</v>
      </c>
      <c r="E24" s="25">
        <v>216</v>
      </c>
      <c r="F24" s="25">
        <v>216</v>
      </c>
      <c r="G24" s="25">
        <v>216</v>
      </c>
      <c r="H24" s="25">
        <v>216</v>
      </c>
      <c r="I24" s="6"/>
      <c r="J24" s="6"/>
      <c r="K24" s="8" t="s">
        <v>31</v>
      </c>
      <c r="L24" s="25">
        <v>216</v>
      </c>
      <c r="M24" s="25">
        <v>216</v>
      </c>
      <c r="N24" s="25">
        <v>216</v>
      </c>
      <c r="O24" s="25">
        <v>216</v>
      </c>
      <c r="P24" s="25">
        <v>216</v>
      </c>
      <c r="Q24" s="25">
        <v>216</v>
      </c>
      <c r="R24" s="6"/>
    </row>
    <row r="25" spans="2:18" ht="27">
      <c r="B25" s="20" t="s">
        <v>35</v>
      </c>
      <c r="C25" s="19">
        <f>SUM(H20,C23,C24)</f>
        <v>2160.7999999999975</v>
      </c>
      <c r="D25" s="19">
        <f>SUM(C25,D23,D24)</f>
        <v>1957.9999999999975</v>
      </c>
      <c r="E25" s="19">
        <f t="shared" ref="E25:H25" si="7">SUM(D25,E23,E24)</f>
        <v>1755.1999999999975</v>
      </c>
      <c r="F25" s="19">
        <f t="shared" si="7"/>
        <v>1552.3999999999976</v>
      </c>
      <c r="G25" s="19">
        <f t="shared" si="7"/>
        <v>1349.5999999999976</v>
      </c>
      <c r="H25" s="19">
        <f t="shared" si="7"/>
        <v>1146.7999999999977</v>
      </c>
      <c r="I25" s="5"/>
      <c r="K25" s="20" t="s">
        <v>35</v>
      </c>
      <c r="L25" s="19">
        <f>SUM(Q20,L23,L24)</f>
        <v>3824</v>
      </c>
      <c r="M25" s="19">
        <f>SUM(L25,M23,M24)</f>
        <v>3740</v>
      </c>
      <c r="N25" s="19">
        <f t="shared" ref="N25" si="8">SUM(M25,N23,N24)</f>
        <v>3656</v>
      </c>
      <c r="O25" s="19">
        <f t="shared" ref="O25" si="9">SUM(N25,O23,O24)</f>
        <v>3572</v>
      </c>
      <c r="P25" s="19">
        <f t="shared" ref="P25" si="10">SUM(O25,P23,P24)</f>
        <v>3488</v>
      </c>
      <c r="Q25" s="19">
        <f t="shared" ref="Q25" si="11">SUM(P25,Q23,Q24)</f>
        <v>3404</v>
      </c>
      <c r="R25" s="5"/>
    </row>
    <row r="26" spans="2:18">
      <c r="C26" s="5"/>
      <c r="D26" s="5"/>
      <c r="E26" s="5"/>
      <c r="F26" s="5"/>
      <c r="G26" s="5"/>
      <c r="H26" s="5"/>
      <c r="I26" s="5"/>
      <c r="L26" s="5"/>
      <c r="M26" s="5"/>
      <c r="N26" s="5"/>
      <c r="O26" s="5"/>
      <c r="P26" s="5"/>
      <c r="Q26" s="5"/>
      <c r="R26" s="5"/>
    </row>
    <row r="27" spans="2:18">
      <c r="C27" s="7" t="s">
        <v>19</v>
      </c>
      <c r="D27" s="7" t="s">
        <v>20</v>
      </c>
      <c r="E27" s="7" t="s">
        <v>21</v>
      </c>
      <c r="F27" s="7" t="s">
        <v>22</v>
      </c>
      <c r="G27" s="7" t="s">
        <v>23</v>
      </c>
      <c r="H27" s="7" t="s">
        <v>24</v>
      </c>
      <c r="I27" s="1"/>
      <c r="L27" s="7" t="s">
        <v>19</v>
      </c>
      <c r="M27" s="7" t="s">
        <v>20</v>
      </c>
      <c r="N27" s="7" t="s">
        <v>21</v>
      </c>
      <c r="O27" s="7" t="s">
        <v>22</v>
      </c>
      <c r="P27" s="7" t="s">
        <v>23</v>
      </c>
      <c r="Q27" s="7" t="s">
        <v>24</v>
      </c>
      <c r="R27" s="1"/>
    </row>
    <row r="28" spans="2:18">
      <c r="B28" s="8" t="s">
        <v>28</v>
      </c>
      <c r="C28" s="24">
        <v>-418.8</v>
      </c>
      <c r="D28" s="24">
        <v>-418.8</v>
      </c>
      <c r="E28" s="24">
        <v>-418.8</v>
      </c>
      <c r="F28" s="24">
        <v>-418.8</v>
      </c>
      <c r="G28" s="24">
        <v>-418.8</v>
      </c>
      <c r="H28" s="24">
        <v>-418.8</v>
      </c>
      <c r="I28" s="6"/>
      <c r="J28" s="6"/>
      <c r="K28" s="8" t="s">
        <v>28</v>
      </c>
      <c r="L28" s="26">
        <v>-300</v>
      </c>
      <c r="M28" s="26">
        <v>-300</v>
      </c>
      <c r="N28" s="26">
        <v>-300</v>
      </c>
      <c r="O28" s="26">
        <v>-300</v>
      </c>
      <c r="P28" s="26">
        <v>-300</v>
      </c>
      <c r="Q28" s="26">
        <v>-300</v>
      </c>
      <c r="R28" s="6"/>
    </row>
    <row r="29" spans="2:18">
      <c r="B29" s="8" t="s">
        <v>31</v>
      </c>
      <c r="C29" s="25">
        <v>216</v>
      </c>
      <c r="D29" s="25">
        <v>216</v>
      </c>
      <c r="E29" s="25">
        <v>216</v>
      </c>
      <c r="F29" s="25">
        <v>216</v>
      </c>
      <c r="G29" s="25">
        <v>216</v>
      </c>
      <c r="H29" s="25">
        <v>216</v>
      </c>
      <c r="I29" s="5"/>
      <c r="K29" s="8" t="s">
        <v>31</v>
      </c>
      <c r="L29" s="25">
        <v>216</v>
      </c>
      <c r="M29" s="25">
        <v>216</v>
      </c>
      <c r="N29" s="25">
        <v>216</v>
      </c>
      <c r="O29" s="25">
        <v>216</v>
      </c>
      <c r="P29" s="25">
        <v>216</v>
      </c>
      <c r="Q29" s="25">
        <v>216</v>
      </c>
      <c r="R29" s="5"/>
    </row>
    <row r="30" spans="2:18" ht="27">
      <c r="B30" s="20" t="s">
        <v>35</v>
      </c>
      <c r="C30" s="19">
        <f>SUM(H25,C28,C29)</f>
        <v>943.99999999999773</v>
      </c>
      <c r="D30" s="19">
        <f>SUM(C30,D28,D29)</f>
        <v>741.19999999999777</v>
      </c>
      <c r="E30" s="19">
        <f t="shared" ref="E30:H30" si="12">SUM(D30,E28,E29)</f>
        <v>538.39999999999782</v>
      </c>
      <c r="F30" s="19">
        <f t="shared" si="12"/>
        <v>335.59999999999781</v>
      </c>
      <c r="G30" s="19">
        <f t="shared" si="12"/>
        <v>132.79999999999779</v>
      </c>
      <c r="H30" s="23">
        <f t="shared" si="12"/>
        <v>-70.000000000002217</v>
      </c>
      <c r="I30" s="5"/>
      <c r="K30" s="20" t="s">
        <v>35</v>
      </c>
      <c r="L30" s="19">
        <f>SUM(Q25,L28,L29)</f>
        <v>3320</v>
      </c>
      <c r="M30" s="19">
        <f>SUM(L30,M28,M29)</f>
        <v>3236</v>
      </c>
      <c r="N30" s="19">
        <f t="shared" ref="N30" si="13">SUM(M30,N28,N29)</f>
        <v>3152</v>
      </c>
      <c r="O30" s="19">
        <f t="shared" ref="O30" si="14">SUM(N30,O28,O29)</f>
        <v>3068</v>
      </c>
      <c r="P30" s="19">
        <f t="shared" ref="P30" si="15">SUM(O30,P28,P29)</f>
        <v>2984</v>
      </c>
      <c r="Q30" s="19">
        <f t="shared" ref="Q30" si="16">SUM(P30,Q28,Q29)</f>
        <v>2900</v>
      </c>
      <c r="R30" s="5"/>
    </row>
    <row r="31" spans="2:18">
      <c r="C31" s="5"/>
      <c r="D31" s="5"/>
      <c r="E31" s="5"/>
      <c r="F31" s="5"/>
      <c r="G31" s="5"/>
      <c r="H31" s="5"/>
      <c r="I31" s="5"/>
      <c r="L31" s="5"/>
      <c r="M31" s="5"/>
      <c r="N31" s="5"/>
      <c r="O31" s="5"/>
      <c r="P31" s="5"/>
      <c r="Q31" s="5"/>
      <c r="R31" s="5"/>
    </row>
    <row r="32" spans="2:18">
      <c r="B32" s="17"/>
      <c r="C32" s="5" t="s">
        <v>34</v>
      </c>
      <c r="D32" s="5"/>
      <c r="E32" s="5"/>
      <c r="F32" s="5"/>
      <c r="G32" s="5"/>
      <c r="H32" s="5"/>
      <c r="I32" s="5"/>
      <c r="K32" s="17"/>
      <c r="L32" s="5" t="s">
        <v>34</v>
      </c>
      <c r="M32" s="5"/>
      <c r="N32" s="5"/>
      <c r="O32" s="5"/>
      <c r="P32" s="5"/>
      <c r="Q32" s="5"/>
      <c r="R32" s="5"/>
    </row>
    <row r="33" spans="3:19">
      <c r="C33" s="5"/>
      <c r="D33" s="5"/>
      <c r="E33" s="5"/>
      <c r="F33" s="5"/>
      <c r="G33" s="5"/>
      <c r="H33" s="5"/>
      <c r="I33" s="5"/>
      <c r="L33" s="5"/>
      <c r="M33" s="5"/>
      <c r="N33" s="5"/>
      <c r="O33" s="5"/>
      <c r="P33" s="5"/>
      <c r="Q33" s="5"/>
      <c r="R33" s="5"/>
    </row>
    <row r="34" spans="3:19">
      <c r="C34" s="5"/>
      <c r="D34" s="5"/>
      <c r="E34" s="5"/>
      <c r="F34" s="5"/>
      <c r="G34" s="5"/>
      <c r="H34" s="5"/>
      <c r="I34" s="5"/>
    </row>
    <row r="35" spans="3:19" ht="29">
      <c r="K35" s="21" t="s">
        <v>38</v>
      </c>
    </row>
    <row r="36" spans="3:19" ht="24">
      <c r="L36" s="2" t="s">
        <v>25</v>
      </c>
    </row>
    <row r="37" spans="3:19">
      <c r="K37" s="1"/>
      <c r="L37" s="10" t="s">
        <v>0</v>
      </c>
      <c r="M37" s="10" t="s">
        <v>1</v>
      </c>
      <c r="N37" s="10" t="s">
        <v>2</v>
      </c>
      <c r="O37" s="10" t="s">
        <v>3</v>
      </c>
      <c r="P37" s="10" t="s">
        <v>4</v>
      </c>
      <c r="Q37" s="10" t="s">
        <v>5</v>
      </c>
      <c r="R37" s="10" t="s">
        <v>6</v>
      </c>
      <c r="S37" s="1"/>
    </row>
    <row r="38" spans="3:19">
      <c r="K38" s="8" t="s">
        <v>28</v>
      </c>
      <c r="L38" s="26">
        <v>-600</v>
      </c>
      <c r="M38" s="26">
        <v>-600</v>
      </c>
      <c r="N38" s="26">
        <v>-600</v>
      </c>
      <c r="O38" s="26">
        <v>-600</v>
      </c>
      <c r="P38" s="26">
        <v>-600</v>
      </c>
      <c r="Q38" s="26">
        <v>-600</v>
      </c>
      <c r="R38" s="26">
        <v>-600</v>
      </c>
      <c r="S38" s="1"/>
    </row>
    <row r="39" spans="3:19">
      <c r="K39" s="8" t="s">
        <v>41</v>
      </c>
      <c r="L39" s="12"/>
      <c r="M39" s="12"/>
      <c r="N39" s="12"/>
      <c r="O39" s="12"/>
      <c r="P39" s="12"/>
      <c r="Q39" s="12"/>
      <c r="R39" s="12"/>
      <c r="S39" s="1"/>
    </row>
    <row r="40" spans="3:19">
      <c r="K40" s="9" t="s">
        <v>42</v>
      </c>
      <c r="L40" s="15"/>
      <c r="M40" s="15"/>
      <c r="N40" s="15"/>
      <c r="O40" s="15"/>
      <c r="P40" s="15"/>
      <c r="Q40" s="15"/>
      <c r="R40" s="15"/>
      <c r="S40" s="1"/>
    </row>
    <row r="41" spans="3:19">
      <c r="K41" s="11"/>
      <c r="L41" s="12"/>
      <c r="M41" s="12"/>
      <c r="N41" s="12"/>
      <c r="O41" s="12"/>
      <c r="P41" s="12"/>
      <c r="Q41" s="12"/>
      <c r="R41" s="12"/>
      <c r="S41" s="1"/>
    </row>
    <row r="42" spans="3:19">
      <c r="K42" s="8" t="s">
        <v>31</v>
      </c>
      <c r="L42" s="25">
        <v>216</v>
      </c>
      <c r="M42" s="25">
        <v>216</v>
      </c>
      <c r="N42" s="25">
        <v>216</v>
      </c>
      <c r="O42" s="25">
        <v>216</v>
      </c>
      <c r="P42" s="25">
        <v>216</v>
      </c>
      <c r="Q42" s="25">
        <v>216</v>
      </c>
      <c r="R42" s="25">
        <v>216</v>
      </c>
    </row>
    <row r="43" spans="3:19">
      <c r="K43" s="8" t="s">
        <v>32</v>
      </c>
      <c r="L43" s="14"/>
      <c r="M43" s="14"/>
      <c r="N43" s="14"/>
      <c r="O43" s="14"/>
      <c r="P43" s="14"/>
      <c r="Q43" s="14"/>
      <c r="R43" s="14"/>
    </row>
    <row r="44" spans="3:19">
      <c r="K44" s="9" t="s">
        <v>33</v>
      </c>
      <c r="L44" s="16"/>
      <c r="M44" s="16"/>
      <c r="N44" s="16"/>
      <c r="O44" s="16"/>
      <c r="P44" s="16"/>
      <c r="Q44" s="16"/>
      <c r="R44" s="16"/>
    </row>
    <row r="45" spans="3:19">
      <c r="K45" s="13"/>
      <c r="L45" s="14"/>
      <c r="M45" s="14"/>
      <c r="N45" s="14"/>
      <c r="O45" s="14"/>
      <c r="P45" s="14"/>
      <c r="Q45" s="14"/>
      <c r="R45" s="14"/>
    </row>
    <row r="46" spans="3:19" ht="27">
      <c r="K46" s="20" t="s">
        <v>35</v>
      </c>
      <c r="L46" s="18">
        <f>SUM(5000+L38,L42)</f>
        <v>4616</v>
      </c>
      <c r="M46" s="18">
        <f>SUM(L46,M38,M42)</f>
        <v>4232</v>
      </c>
      <c r="N46" s="18">
        <f t="shared" ref="N46:R46" si="17">SUM(M46,N38,N42)</f>
        <v>3848</v>
      </c>
      <c r="O46" s="18">
        <f t="shared" si="17"/>
        <v>3464</v>
      </c>
      <c r="P46" s="18">
        <f t="shared" si="17"/>
        <v>3080</v>
      </c>
      <c r="Q46" s="18">
        <f t="shared" si="17"/>
        <v>2696</v>
      </c>
      <c r="R46" s="18">
        <f t="shared" si="17"/>
        <v>2312</v>
      </c>
    </row>
    <row r="47" spans="3:19">
      <c r="K47" s="8" t="s">
        <v>26</v>
      </c>
      <c r="L47" s="14"/>
      <c r="M47" s="14"/>
      <c r="N47" s="14"/>
      <c r="O47" s="14"/>
      <c r="P47" s="14"/>
      <c r="Q47" s="14"/>
      <c r="R47" s="14"/>
    </row>
    <row r="48" spans="3:19">
      <c r="K48" s="9" t="s">
        <v>27</v>
      </c>
      <c r="L48" s="16"/>
      <c r="M48" s="16"/>
      <c r="N48" s="16"/>
      <c r="O48" s="16"/>
      <c r="P48" s="16"/>
      <c r="Q48" s="16"/>
      <c r="R48" s="16"/>
    </row>
    <row r="49" spans="11:18">
      <c r="K49" s="3"/>
      <c r="L49" s="5"/>
      <c r="M49" s="5"/>
      <c r="N49" s="5"/>
      <c r="O49" s="5"/>
      <c r="P49" s="5"/>
      <c r="Q49" s="5"/>
      <c r="R49" s="5"/>
    </row>
    <row r="50" spans="11:18">
      <c r="K50" s="4"/>
      <c r="L50" s="7" t="s">
        <v>7</v>
      </c>
      <c r="M50" s="7" t="s">
        <v>8</v>
      </c>
      <c r="N50" s="7" t="s">
        <v>9</v>
      </c>
      <c r="O50" s="7" t="s">
        <v>10</v>
      </c>
      <c r="P50" s="7" t="s">
        <v>11</v>
      </c>
      <c r="Q50" s="7" t="s">
        <v>12</v>
      </c>
      <c r="R50" s="1"/>
    </row>
    <row r="51" spans="11:18">
      <c r="K51" s="8" t="s">
        <v>28</v>
      </c>
      <c r="L51" s="26">
        <v>-600</v>
      </c>
      <c r="M51" s="26">
        <v>-600</v>
      </c>
      <c r="N51" s="26">
        <v>-600</v>
      </c>
      <c r="O51" s="26">
        <v>-600</v>
      </c>
      <c r="P51" s="26">
        <v>-600</v>
      </c>
      <c r="Q51" s="26">
        <v>-600</v>
      </c>
      <c r="R51" s="5"/>
    </row>
    <row r="52" spans="11:18">
      <c r="K52" s="8" t="s">
        <v>31</v>
      </c>
      <c r="L52" s="25">
        <v>216</v>
      </c>
      <c r="M52" s="25">
        <v>216</v>
      </c>
      <c r="N52" s="25">
        <v>216</v>
      </c>
      <c r="O52" s="25">
        <v>216</v>
      </c>
      <c r="P52" s="25">
        <v>216</v>
      </c>
      <c r="Q52" s="25">
        <v>216</v>
      </c>
      <c r="R52" s="6"/>
    </row>
    <row r="53" spans="11:18" ht="27">
      <c r="K53" s="20" t="s">
        <v>35</v>
      </c>
      <c r="L53" s="19">
        <f>SUM(R46,L51,L52)</f>
        <v>1928</v>
      </c>
      <c r="M53" s="19">
        <f>SUM(L53,M51,M52)</f>
        <v>1544</v>
      </c>
      <c r="N53" s="19">
        <f t="shared" ref="N53" si="18">SUM(M53,N51,N52)</f>
        <v>1160</v>
      </c>
      <c r="O53" s="19">
        <f t="shared" ref="O53" si="19">SUM(N53,O51,O52)</f>
        <v>776</v>
      </c>
      <c r="P53" s="19">
        <f t="shared" ref="P53" si="20">SUM(O53,P51,P52)</f>
        <v>392</v>
      </c>
      <c r="Q53" s="19">
        <f t="shared" ref="Q53" si="21">SUM(P53,Q51,Q52)</f>
        <v>8</v>
      </c>
      <c r="R53" s="5"/>
    </row>
    <row r="54" spans="11:18">
      <c r="L54" s="5"/>
      <c r="M54" s="5"/>
      <c r="N54" s="5"/>
      <c r="O54" s="5"/>
      <c r="P54" s="5"/>
      <c r="Q54" s="5"/>
      <c r="R54" s="5"/>
    </row>
    <row r="55" spans="11:18">
      <c r="L55" s="7" t="s">
        <v>13</v>
      </c>
      <c r="M55" s="7" t="s">
        <v>14</v>
      </c>
      <c r="N55" s="7" t="s">
        <v>15</v>
      </c>
      <c r="O55" s="7" t="s">
        <v>16</v>
      </c>
      <c r="P55" s="7" t="s">
        <v>17</v>
      </c>
      <c r="Q55" s="7" t="s">
        <v>18</v>
      </c>
      <c r="R55" s="1"/>
    </row>
    <row r="56" spans="11:18">
      <c r="K56" s="8" t="s">
        <v>28</v>
      </c>
      <c r="L56" s="26">
        <v>-600</v>
      </c>
      <c r="M56" s="26">
        <v>-600</v>
      </c>
      <c r="N56" s="26">
        <v>-600</v>
      </c>
      <c r="O56" s="26">
        <v>-600</v>
      </c>
      <c r="P56" s="26">
        <v>-600</v>
      </c>
      <c r="Q56" s="26">
        <v>-600</v>
      </c>
      <c r="R56" s="5"/>
    </row>
    <row r="57" spans="11:18">
      <c r="K57" s="8" t="s">
        <v>31</v>
      </c>
      <c r="L57" s="25">
        <v>216</v>
      </c>
      <c r="M57" s="25">
        <v>216</v>
      </c>
      <c r="N57" s="25">
        <v>216</v>
      </c>
      <c r="O57" s="25">
        <v>216</v>
      </c>
      <c r="P57" s="25">
        <v>216</v>
      </c>
      <c r="Q57" s="25">
        <v>216</v>
      </c>
      <c r="R57" s="6"/>
    </row>
    <row r="58" spans="11:18" ht="27">
      <c r="K58" s="20" t="s">
        <v>35</v>
      </c>
      <c r="L58" s="19">
        <f>SUM(Q53,L56,L57)</f>
        <v>-376</v>
      </c>
      <c r="M58" s="19">
        <f>SUM(L58,M56,M57)</f>
        <v>-760</v>
      </c>
      <c r="N58" s="19">
        <f t="shared" ref="N58" si="22">SUM(M58,N56,N57)</f>
        <v>-1144</v>
      </c>
      <c r="O58" s="19">
        <f t="shared" ref="O58" si="23">SUM(N58,O56,O57)</f>
        <v>-1528</v>
      </c>
      <c r="P58" s="19">
        <f t="shared" ref="P58" si="24">SUM(O58,P56,P57)</f>
        <v>-1912</v>
      </c>
      <c r="Q58" s="19">
        <f t="shared" ref="Q58" si="25">SUM(P58,Q56,Q57)</f>
        <v>-2296</v>
      </c>
      <c r="R58" s="5"/>
    </row>
    <row r="59" spans="11:18">
      <c r="L59" s="5"/>
      <c r="M59" s="5"/>
      <c r="N59" s="5"/>
      <c r="O59" s="5"/>
      <c r="P59" s="5"/>
      <c r="Q59" s="5"/>
      <c r="R59" s="5"/>
    </row>
    <row r="60" spans="11:18">
      <c r="L60" s="7" t="s">
        <v>19</v>
      </c>
      <c r="M60" s="7" t="s">
        <v>20</v>
      </c>
      <c r="N60" s="7" t="s">
        <v>21</v>
      </c>
      <c r="O60" s="7" t="s">
        <v>22</v>
      </c>
      <c r="P60" s="7" t="s">
        <v>23</v>
      </c>
      <c r="Q60" s="7" t="s">
        <v>24</v>
      </c>
      <c r="R60" s="1"/>
    </row>
    <row r="61" spans="11:18">
      <c r="K61" s="8" t="s">
        <v>28</v>
      </c>
      <c r="L61" s="26">
        <v>-600</v>
      </c>
      <c r="M61" s="26">
        <v>-600</v>
      </c>
      <c r="N61" s="26">
        <v>-600</v>
      </c>
      <c r="O61" s="26">
        <v>-600</v>
      </c>
      <c r="P61" s="26">
        <v>-600</v>
      </c>
      <c r="Q61" s="26">
        <v>-600</v>
      </c>
      <c r="R61" s="6"/>
    </row>
    <row r="62" spans="11:18">
      <c r="K62" s="8" t="s">
        <v>31</v>
      </c>
      <c r="L62" s="25">
        <v>216</v>
      </c>
      <c r="M62" s="25">
        <v>216</v>
      </c>
      <c r="N62" s="25">
        <v>216</v>
      </c>
      <c r="O62" s="25">
        <v>216</v>
      </c>
      <c r="P62" s="25">
        <v>216</v>
      </c>
      <c r="Q62" s="25">
        <v>216</v>
      </c>
      <c r="R62" s="5"/>
    </row>
    <row r="63" spans="11:18" ht="27">
      <c r="K63" s="20" t="s">
        <v>35</v>
      </c>
      <c r="L63" s="19">
        <f>SUM(Q58,L61,L62)</f>
        <v>-2680</v>
      </c>
      <c r="M63" s="19">
        <f>SUM(L63,M61,M62)</f>
        <v>-3064</v>
      </c>
      <c r="N63" s="19">
        <f t="shared" ref="N63" si="26">SUM(M63,N61,N62)</f>
        <v>-3448</v>
      </c>
      <c r="O63" s="19">
        <f t="shared" ref="O63" si="27">SUM(N63,O61,O62)</f>
        <v>-3832</v>
      </c>
      <c r="P63" s="19">
        <f t="shared" ref="P63" si="28">SUM(O63,P61,P62)</f>
        <v>-4216</v>
      </c>
      <c r="Q63" s="19">
        <f t="shared" ref="Q63" si="29">SUM(P63,Q61,Q62)</f>
        <v>-4600</v>
      </c>
      <c r="R63" s="5"/>
    </row>
    <row r="64" spans="11:18">
      <c r="L64" s="5"/>
      <c r="M64" s="5"/>
      <c r="N64" s="5"/>
      <c r="O64" s="5"/>
      <c r="P64" s="5"/>
      <c r="Q64" s="5"/>
      <c r="R64" s="5"/>
    </row>
    <row r="65" spans="11:18">
      <c r="K65" s="17"/>
      <c r="L65" s="5" t="s">
        <v>43</v>
      </c>
      <c r="M65" s="5"/>
      <c r="N65" s="5"/>
      <c r="O65" s="5"/>
      <c r="P65" s="5"/>
      <c r="Q65" s="5"/>
      <c r="R65" s="5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2020-01-15T10:17:28Z</dcterms:created>
  <dcterms:modified xsi:type="dcterms:W3CDTF">2020-01-15T10:57:56Z</dcterms:modified>
</cp:coreProperties>
</file>